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354-OD (УИ-1750)\на САЙТ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<sst xmlns="http://schemas.openxmlformats.org/spreadsheetml/2006/main" count="784" uniqueCount="592">
  <si>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</si>
  <si>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</si>
  <si>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</si>
  <si>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5354-OD Закупка оборудования КИПиА для проекта техперевооружения МТ КТК-Р / Purchase № 5354-OD Purchase of instrumentation and control equipment for the project of technical re-equipment of MT CPC-R</t>
  </si>
  <si>
    <t>Компания-участница/Bidder:</t>
  </si>
  <si>
    <t>02.11.22 13:24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</si>
  <si>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</si>
  <si>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</si>
  <si>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</si>
  <si>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</si>
  <si>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</si>
  <si>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</si>
  <si>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</si>
  <si>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</si>
  <si>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</si>
  <si>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</si>
  <si>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</si>
  <si>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</si>
  <si>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</si>
  <si>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</si>
  <si>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</si>
  <si>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</si>
  <si>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</si>
  <si>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1101961</t>
  </si>
  <si>
    <t>42789</t>
  </si>
  <si>
    <t>MAR_T</t>
  </si>
  <si>
    <t>Вакуумметр Диапазон измерения: -100…+100 кПа Присоединение к процессу: 1/2 NPT наружн. Номинальная точность: 1%В комплекте:- Двухвентильный клапанный блок (к манометру - 1/2 NPT наружн., к процессу - 1/2 NPT внутр., дренажный штуцер с заглушкой) - Кабельный ввод для бронированного кабеля- Табличка (шильдик) из нержавеющей стали / Vacuum meter Measuring range: -100...+100 kpassociation to the process: 1/2 NPT externalNominal accuracy: 1% Included:- Two-valve valve block (to the pressure gauge - 1/2 NPT external, to the process - 1/2 NPT internal, drainage fitting with a plug) - Cable entry for armored cable- Stainless steel plate (nameplate)</t>
  </si>
  <si>
    <t>компл./SET</t>
  </si>
  <si>
    <t/>
  </si>
  <si>
    <t>NOVOROSSIYSK</t>
  </si>
  <si>
    <t>4246</t>
  </si>
  <si>
    <t>SET</t>
  </si>
  <si>
    <t>14</t>
  </si>
  <si>
    <t>14Z</t>
  </si>
  <si>
    <t>1101962</t>
  </si>
  <si>
    <t>Мановакуумметр Диапазон измерения: -100…+300 кПа Присоединение к процессу: 1/2 NPT наружная Номинальная точность: 1%В комплекте:- Двухвентильный клапанный блок (к манометру - 1/2 NPT наружн., к процессу - 1/2 NPT внутр., дренажный штуцер с заглушкой) - Кабельный ввод для бронированного кабеля- Табличка (шильдик) из нержавеющей стали / Manovacuummeter Measuring range: -100...+300 kPa Connection to the process: 1/2 NPT External Nominal accuracy: 1% Included:- Two-valve valve block (to the pressure gauge - 1/2 NPT external, to the process - 1/2 NPT internal, drainage fitting with a plug) - Cable entry for armored cable- Stainless steel plate (nameplate)</t>
  </si>
  <si>
    <t>1101963</t>
  </si>
  <si>
    <t>Манометр Диапазон измерения: 0…+60 кПа Присоединение к процессу: 1/2 NPT наружная Номинальная точность: 1%В комплекте:- Двухвентильный клапанный блок (к манометру - 1/2 NPT наружн., к процессу - 1/2 NPT внутр., дренажный штуцер с заглушкой) - Кабельный ввод для бронированного кабеля- Табличка (шильдик) из нержавеющей стали / Pressure gauge Measuring range: 0...+60 kPa Connection to the process: 1/2 NPT External Nominal accuracy: 1% Included:- Two-valve valve block (to the pressure gauge - 1/2 NPT external, to the process - 1/2 NPT internal, drainage fitting with a plug) - Cable entry for armored cable- Stainless steel plate (nameplate)</t>
  </si>
  <si>
    <t>14P</t>
  </si>
  <si>
    <t>1101964</t>
  </si>
  <si>
    <t>Датчик давления Диапазон измерения: -100…+100 кПа Выходной сигнал: 4-20 мА + HARTВ комплекте: - Кронштейн для установки прибора- Двухвентильный клапанный блок (к прибору - 1/2 NPT внутр., к процессу - 1/2 NPT внутр., дренажный штуцер с заглушкой) - Кабельный ввод для бронированного кабеля- Таблички (шильдик) из нержавеющей стали / Pressure sensor Measuring range: -100...+100 KP Output signal: 4-20 mA + HART Included: - Bracket for installation of the device - Two-valve valve block (to the device - 1/2 NPT internal, to the process - 1/2 NPT internal, drainage fitting with a plug) - Cable entry for armored cable- Plates (nameplate) from stainless steel</t>
  </si>
  <si>
    <t>шт./EA</t>
  </si>
  <si>
    <t>EA</t>
  </si>
  <si>
    <t>1101965</t>
  </si>
  <si>
    <t>Реле давления Присоединение к процессу: G1/2 Релейный выход SPDT Давление срабатывания реле: 225 кПаВ комплекте: - Двухвентильный клапанный блок (к прибоу - G1/2 внутр., к процессу - G1/2 внутр., дренажный штуцер с зуглушкой) - Кабельный ввод для бронированного кабеля- Табличка (шильдик) из нержавеющей стали / Pressure relay Connection to the process: G1/2 relay output SPDT Relay actuation pressure: 225 KPA Included: - Two-valve valve block (to the instrument - G1/2 internal, to the process - G1/2 internal, drainage fitting with a plug) - Cable entry for armored cable- Plate (nameplate) made of stainless steel</t>
  </si>
  <si>
    <t>1101966</t>
  </si>
  <si>
    <t>Сигнализатор уровня поплавковый кондуктометрический Тип соединения: Фланцевое 4” class 150 тип 11 исп. С по ГОСТ 33259-2015 Релейный выход SPDT (2 шт.) В комплекте: Сальниковый ввод для бронированного кабеля Таблички (шильдик) из нержавеющей стали / Level indicator Conductometric type of connection: Flanged 4” class 150 type 11 isp. With GOST 33259-2015 Relay output SPDT (2 pcs.)Included:Stuffing box for armored cable Plates (nameplate) made of stainless steel</t>
  </si>
  <si>
    <t>14L</t>
  </si>
  <si>
    <t>1101967</t>
  </si>
  <si>
    <t>Сигнализатор уровня вибрационный Длина чувствительного элемента: 250 мм Релейный выход DPDT Электропитание 24VDCВ комплекте:- Кронштейн для крепления на стену- Кабельный ввод для бронированного кабеля- Таблички (шильдик) из нержавеющей стали / Vibration level detector Sensor element length: 250 mm DPDT relay output 24VDC power supply Included:- Wall mounting bracket- Cable entry for armored cable - Stainless steel plates (nameplate)</t>
  </si>
  <si>
    <t>1101968</t>
  </si>
  <si>
    <t>Расходомер ультразвуковой накладной Диапазон измерения, 0-500 м3/ч Выходной сигнал: 4-20мА + HART Электропитание 24VDCВ комплекте:- Монтажный комплект-Кабель от датчика до преобразователя. Кабельный ввод для бронированного кабеля. Таблички (шильдик) из нержавеющей стали / Ultrasonic overhead flow meter Measuring range, 0-500 m3/h Output signal: 4-20mA + HART 24VDC Power supply Included:- Mounting kit- Cable from sensor to converter- Cable entry for armored cable - Stainless steel plates (nameplate)</t>
  </si>
  <si>
    <t>14F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</si>
  <si>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</si>
  <si>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</si>
  <si>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</si>
  <si>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</si>
  <si>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</si>
  <si>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</si>
  <si>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</si>
  <si>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</si>
  <si>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</si>
  <si>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</si>
  <si>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</si>
  <si>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</si>
  <si>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</si>
  <si>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</si>
  <si>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</si>
  <si>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</si>
  <si>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</si>
  <si>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</si>
  <si>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</si>
  <si>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</si>
  <si>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</si>
  <si>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</si>
  <si>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</si>
  <si>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</si>
  <si>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</si>
  <si>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</si>
  <si>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</si>
  <si>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</si>
  <si>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</si>
  <si>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</si>
  <si>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</si>
  <si>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</si>
  <si>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</si>
  <si>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</si>
  <si>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</si>
  <si>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</si>
  <si>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</si>
  <si>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</si>
  <si>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</si>
  <si>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</si>
  <si>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</si>
  <si>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</si>
  <si>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</si>
  <si>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</si>
  <si>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</si>
  <si>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</si>
  <si>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</si>
  <si>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</si>
  <si>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</si>
  <si>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</si>
  <si>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</si>
  <si>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</si>
  <si>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</si>
  <si>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</si>
  <si>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</si>
  <si>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</si>
  <si>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</si>
  <si>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</si>
  <si>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</si>
  <si>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</si>
  <si>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</si>
  <si>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</si>
  <si>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</si>
  <si>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</si>
  <si>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</si>
  <si>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</si>
  <si>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</si>
  <si>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</si>
  <si>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</si>
  <si>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</si>
  <si>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</si>
  <si>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</si>
  <si>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</si>
  <si>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</si>
  <si>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</si>
  <si>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</si>
  <si>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</si>
  <si>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</si>
  <si>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</si>
  <si>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</si>
  <si>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</si>
  <si>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</si>
  <si>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</si>
  <si>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</si>
  <si>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</si>
  <si>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</si>
  <si>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</si>
  <si>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</si>
  <si>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</si>
  <si>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</si>
  <si>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</si>
  <si>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</si>
  <si>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</si>
  <si>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</si>
  <si>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</si>
  <si>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</si>
  <si>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</si>
  <si>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</si>
  <si>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</si>
  <si>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</si>
  <si>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</si>
  <si>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</si>
  <si>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</si>
  <si>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</si>
  <si>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</si>
  <si>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</si>
  <si>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</si>
  <si>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</si>
  <si>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</si>
  <si>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</si>
  <si>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</si>
  <si>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</si>
  <si>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</si>
  <si>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</si>
  <si>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</si>
  <si>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</si>
  <si>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</si>
  <si>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</si>
  <si>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</si>
  <si>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</si>
  <si>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</si>
  <si>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</si>
  <si>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</si>
  <si>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</si>
  <si>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</si>
  <si>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</si>
  <si>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</si>
  <si>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</si>
  <si>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</si>
  <si>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</si>
  <si>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</si>
  <si>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</si>
  <si>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</si>
  <si>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</si>
  <si>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</si>
  <si>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</si>
  <si>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</si>
  <si>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</si>
  <si>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</si>
  <si>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</si>
  <si>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</si>
  <si>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</si>
  <si>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</si>
  <si>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</si>
  <si>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</si>
  <si>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</si>
  <si>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</si>
  <si>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</si>
  <si>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</si>
  <si>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</si>
  <si>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</si>
  <si>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</si>
  <si>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</si>
  <si>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</si>
  <si>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</si>
  <si>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</si>
  <si>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</si>
  <si>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</si>
  <si>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</si>
  <si>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</si>
  <si>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</si>
  <si>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</si>
  <si>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</si>
  <si>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</si>
  <si>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</si>
  <si>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</si>
  <si>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</si>
  <si>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</si>
  <si>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</si>
  <si>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</si>
  <si>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</si>
  <si>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</si>
  <si>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</si>
  <si>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</si>
  <si>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</si>
  <si>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</si>
  <si>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</si>
  <si>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</si>
  <si>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</si>
  <si>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</si>
  <si>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</si>
  <si>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</si>
  <si>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</si>
  <si>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</si>
  <si>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</si>
  <si>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</si>
  <si>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</si>
  <si>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</si>
  <si>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</si>
  <si>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</si>
  <si>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</si>
  <si>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</si>
  <si>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</si>
  <si>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</si>
  <si>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</si>
  <si>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</si>
  <si>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</si>
  <si>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</si>
  <si>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</si>
  <si>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</si>
  <si>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</si>
  <si>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</si>
  <si>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</si>
  <si>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</si>
  <si>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</si>
  <si>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</si>
  <si>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</si>
  <si>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</si>
  <si>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</si>
  <si>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</si>
  <si>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</si>
  <si>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</si>
  <si>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</si>
  <si>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</si>
  <si>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</si>
  <si>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</si>
  <si>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</si>
  <si>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</si>
  <si>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</si>
  <si>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</si>
  <si>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</si>
  <si>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</si>
  <si>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</si>
  <si>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</si>
  <si>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</si>
  <si>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</si>
  <si>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</si>
  <si>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</si>
  <si>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</si>
  <si>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</si>
  <si>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</si>
  <si>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</si>
  <si>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</si>
  <si>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</si>
  <si>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</si>
  <si>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</si>
  <si>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</si>
  <si>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</si>
  <si>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</si>
  <si>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</si>
  <si>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</si>
  <si>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</si>
  <si>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</si>
  <si>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</si>
  <si>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</si>
  <si>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</si>
  <si>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</si>
  <si>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</si>
  <si>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</si>
  <si>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</si>
  <si>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</si>
  <si>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</si>
  <si>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</si>
  <si>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</si>
  <si>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</si>
  <si>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</si>
  <si>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</si>
  <si>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</si>
  <si>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</si>
  <si>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</si>
  <si>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</si>
  <si>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</si>
  <si>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</si>
  <si>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</si>
  <si>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</si>
  <si>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</si>
  <si>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</si>
  <si>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</si>
  <si>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</si>
  <si>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</si>
  <si>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</si>
  <si>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</si>
  <si>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</si>
  <si>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</si>
  <si>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</si>
  <si>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</si>
  <si>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</si>
  <si>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</si>
  <si>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</si>
  <si>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</si>
  <si>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</si>
  <si>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</si>
  <si>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</si>
  <si>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</si>
  <si>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</si>
  <si>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</si>
  <si>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</si>
  <si>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</si>
  <si>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</si>
  <si>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</si>
  <si>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</si>
  <si>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</si>
  <si>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</si>
  <si>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</si>
  <si>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</si>
  <si>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</si>
  <si>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</si>
  <si>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</si>
  <si>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</si>
  <si>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</si>
  <si>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</si>
  <si>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</si>
  <si>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</si>
  <si>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</si>
  <si>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</si>
  <si>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</si>
  <si>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</si>
  <si>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</si>
  <si>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</si>
  <si>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</si>
  <si>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</si>
  <si>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</si>
  <si>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</si>
  <si>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</si>
  <si>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</si>
  <si>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</si>
  <si>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</si>
  <si>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</si>
  <si>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</si>
  <si>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</si>
  <si>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</si>
  <si>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</si>
  <si>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</si>
  <si>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</si>
  <si>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</si>
  <si>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</si>
  <si>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</si>
  <si>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</si>
  <si>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</si>
  <si>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</si>
  <si>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</si>
  <si>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</si>
  <si>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</si>
  <si>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</si>
  <si>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</si>
  <si>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</si>
  <si>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</si>
  <si>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</si>
  <si>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</si>
  <si>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</si>
  <si>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</si>
  <si>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</si>
  <si>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</si>
  <si>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</si>
  <si>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</si>
  <si>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</si>
  <si>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</si>
  <si>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</si>
  <si>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</si>
  <si>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</si>
  <si>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</si>
  <si>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</si>
  <si>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</si>
  <si>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</si>
  <si>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</si>
  <si>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</si>
  <si>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</si>
  <si>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</si>
  <si>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</si>
  <si>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</si>
  <si>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</si>
  <si>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</si>
  <si>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</si>
  <si>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</si>
  <si>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</si>
  <si>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</si>
  <si>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</si>
  <si>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</si>
  <si>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</si>
  <si>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</si>
  <si>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</si>
  <si>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</si>
  <si>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</si>
  <si>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</si>
  <si>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</si>
  <si>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</si>
  <si>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</si>
  <si>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</si>
  <si>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</si>
  <si>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</si>
  <si>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</si>
  <si>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</si>
  <si>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</si>
  <si>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</si>
  <si>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</si>
  <si>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</si>
  <si>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</si>
  <si>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</si>
  <si>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</si>
  <si>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</si>
  <si>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</si>
  <si>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</si>
  <si>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</si>
  <si>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</si>
  <si>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</si>
  <si>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</si>
  <si>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</si>
  <si>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</si>
  <si>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</si>
  <si>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</si>
  <si>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</si>
  <si>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</si>
  <si>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</si>
  <si>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</si>
  <si>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</si>
  <si>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</si>
  <si>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</si>
  <si>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</si>
  <si>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</si>
  <si>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</si>
  <si>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</si>
  <si>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</si>
  <si>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</si>
  <si>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</si>
  <si>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</si>
  <si>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</si>
  <si>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</si>
  <si>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</si>
  <si>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</si>
  <si>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</si>
  <si>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</si>
  <si>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</si>
  <si>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</si>
  <si>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</si>
  <si>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</si>
  <si>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</si>
  <si>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</si>
  <si>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</si>
  <si>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</si>
  <si>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</si>
  <si>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</si>
  <si>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</si>
  <si>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</si>
  <si>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</si>
  <si>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</si>
  <si>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</si>
  <si>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</si>
  <si>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</si>
  <si>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</si>
  <si>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</si>
  <si>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</si>
  <si>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</si>
  <si>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</si>
  <si>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</si>
  <si>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</si>
  <si>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</si>
  <si>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</si>
  <si>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</si>
  <si>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</si>
  <si>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</si>
  <si>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</si>
  <si>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</si>
  <si>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</si>
  <si>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</si>
  <si>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</si>
  <si>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</si>
  <si>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</si>
  <si>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</si>
  <si>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</si>
  <si>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</si>
  <si>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</si>
  <si>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</si>
  <si>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</si>
  <si>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</si>
  <si>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</si>
  <si>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</si>
  <si>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</si>
  <si>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</si>
  <si>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</si>
  <si>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</si>
  <si>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</si>
  <si>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</si>
  <si>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</si>
  <si>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</si>
  <si>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</si>
  <si>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</si>
  <si>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</si>
  <si>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</si>
  <si>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</si>
  <si>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</si>
  <si>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</si>
  <si>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</si>
  <si>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</si>
  <si>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</si>
  <si>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</si>
  <si>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</si>
  <si>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</si>
  <si>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</si>
  <si>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</si>
  <si>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</si>
  <si>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</si>
  <si>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</si>
  <si>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</si>
  <si>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</si>
  <si>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</si>
  <si>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</si>
  <si>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</si>
  <si>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</si>
  <si>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</si>
  <si>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</si>
  <si>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</si>
  <si>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</si>
  <si>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</si>
  <si>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</si>
  <si>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</si>
  <si>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</si>
  <si>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</si>
  <si>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</si>
  <si>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</si>
  <si>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</si>
  <si>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</si>
  <si>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</si>
  <si>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</si>
  <si>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</si>
  <si>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</si>
  <si>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</si>
  <si>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</si>
  <si>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</si>
  <si>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</si>
  <si>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</si>
  <si>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</si>
  <si>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</si>
  <si>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</si>
  <si>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</si>
  <si>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</si>
  <si>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</si>
  <si>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</si>
  <si>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</si>
  <si>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покупателя. / Terms of delivery: buyer’s warehouse.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</si>
  <si>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</si>
  <si>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</si>
  <si>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Опросный лист 
R-PD-0009-2896-42-72J-2034</t>
  </si>
  <si>
    <t>Опросный лист 
R-PD-0009-2896-42-72J-2035</t>
  </si>
  <si>
    <t>Опросный лист 
R-PD-0009-2896-42-72J-2036</t>
  </si>
  <si>
    <t>Опросный лист 
R-PD-0009-2896-42-72J-2037</t>
  </si>
  <si>
    <t>Опросный лист 
R-PD-0009-2896-42-72J-2038</t>
  </si>
  <si>
    <t>Опросный лист 
R-PD-0009-2896-42-72J-2039</t>
  </si>
  <si>
    <t>Опросный лист 
R-PD-0009-2896-42-72J-2126</t>
  </si>
  <si>
    <t>Опросный лист 
R-PD-0009-2896-42-72J-2127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</si>
</sst>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zoomScale="55" zoomScaleNormal="55" workbookViewId="0">
      <selection activeCell="A15" sqref="A15:J15"/>
    </sheetView>
  </sheetViews>
  <sheetFormatPr defaultRowHeight="12.75" x14ac:dyDescent="0.2"/>
  <cols>
    <col min="1" max="1" width="6.42578125" customWidth="1"/>
    <col min="2" max="4" width="12.140625" customWidth="1"/>
    <col min="5" max="5" width="13.28515625" customWidth="1"/>
    <col min="6" max="6" width="90.7109375" customWidth="1"/>
    <col min="7" max="7" width="50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48" customWidth="1"/>
    <col min="18" max="18" width="31.7109375" customWidth="1"/>
    <col min="19" max="25" width="10.7109375" hidden="1" customWidth="1"/>
  </cols>
  <sheetData>
    <row r="1" spans="1:25" s="18" customFormat="1" ht="20.25" x14ac:dyDescent="0.3">
      <c r="A1" s="16" t="s">
        <v>0</v>
      </c>
      <c r="B1" s="17"/>
      <c r="C1" s="17"/>
      <c r="D1" s="17"/>
    </row>
    <row r="2" spans="1:25" s="18" customFormat="1" ht="20.25" x14ac:dyDescent="0.3">
      <c r="A2" s="19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5" s="18" customFormat="1" ht="20.25" x14ac:dyDescent="0.3">
      <c r="A3" s="20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5" s="18" customFormat="1" ht="20.25" x14ac:dyDescent="0.3">
      <c r="A4" s="21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5" s="18" customFormat="1" ht="18.75" x14ac:dyDescent="0.3">
      <c r="A5" s="22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5</v>
      </c>
      <c r="O5" s="17"/>
      <c r="P5" s="17"/>
      <c r="Q5" s="17"/>
      <c r="R5" s="17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580</v>
      </c>
      <c r="R6" s="1" t="s">
        <v>22</v>
      </c>
    </row>
    <row r="7" spans="1:25" ht="148.5" x14ac:dyDescent="0.25">
      <c r="A7" s="2">
        <v>1</v>
      </c>
      <c r="B7" s="2">
        <v>57003143</v>
      </c>
      <c r="C7" s="2" t="s">
        <v>23</v>
      </c>
      <c r="D7" s="2" t="s">
        <v>24</v>
      </c>
      <c r="E7" s="2" t="s">
        <v>25</v>
      </c>
      <c r="F7" s="33" t="s">
        <v>26</v>
      </c>
      <c r="G7" s="2" t="s">
        <v>584</v>
      </c>
      <c r="H7" s="2" t="s">
        <v>27</v>
      </c>
      <c r="I7" s="2">
        <v>2</v>
      </c>
      <c r="J7" s="15">
        <v>0</v>
      </c>
      <c r="K7" s="3">
        <f t="shared" ref="K7:K14" si="0">I7*ROUND(J7,2)</f>
        <v>0</v>
      </c>
      <c r="L7" s="14" t="s">
        <v>28</v>
      </c>
      <c r="M7" s="14" t="s">
        <v>28</v>
      </c>
      <c r="N7" s="14" t="s">
        <v>28</v>
      </c>
      <c r="O7" s="14" t="s">
        <v>28</v>
      </c>
      <c r="P7" s="2" t="s">
        <v>29</v>
      </c>
      <c r="Q7" s="13"/>
      <c r="R7" s="13" t="s">
        <v>28</v>
      </c>
      <c r="S7" s="4" t="s">
        <v>23</v>
      </c>
      <c r="T7" s="4" t="s">
        <v>30</v>
      </c>
      <c r="U7" s="4">
        <v>1</v>
      </c>
      <c r="V7" s="4" t="s">
        <v>31</v>
      </c>
      <c r="W7" s="4" t="s">
        <v>32</v>
      </c>
      <c r="X7" s="4" t="s">
        <v>33</v>
      </c>
      <c r="Y7" s="4" t="s">
        <v>28</v>
      </c>
    </row>
    <row r="8" spans="1:25" ht="148.5" x14ac:dyDescent="0.25">
      <c r="A8" s="2">
        <v>2</v>
      </c>
      <c r="B8" s="2">
        <v>57003146</v>
      </c>
      <c r="C8" s="2" t="s">
        <v>34</v>
      </c>
      <c r="D8" s="2" t="s">
        <v>24</v>
      </c>
      <c r="E8" s="2" t="s">
        <v>25</v>
      </c>
      <c r="F8" s="33" t="s">
        <v>35</v>
      </c>
      <c r="G8" s="2" t="s">
        <v>585</v>
      </c>
      <c r="H8" s="2" t="s">
        <v>27</v>
      </c>
      <c r="I8" s="2">
        <v>6</v>
      </c>
      <c r="J8" s="15">
        <v>0</v>
      </c>
      <c r="K8" s="3">
        <f t="shared" si="0"/>
        <v>0</v>
      </c>
      <c r="L8" s="14" t="s">
        <v>28</v>
      </c>
      <c r="M8" s="14" t="s">
        <v>28</v>
      </c>
      <c r="N8" s="14" t="s">
        <v>28</v>
      </c>
      <c r="O8" s="14" t="s">
        <v>28</v>
      </c>
      <c r="P8" s="2" t="s">
        <v>29</v>
      </c>
      <c r="Q8" s="13"/>
      <c r="R8" s="13" t="s">
        <v>28</v>
      </c>
      <c r="S8" s="4" t="s">
        <v>34</v>
      </c>
      <c r="T8" s="4" t="s">
        <v>30</v>
      </c>
      <c r="U8" s="4">
        <v>2</v>
      </c>
      <c r="V8" s="4" t="s">
        <v>31</v>
      </c>
      <c r="W8" s="4" t="s">
        <v>32</v>
      </c>
      <c r="X8" s="4" t="s">
        <v>33</v>
      </c>
      <c r="Y8" s="4" t="s">
        <v>28</v>
      </c>
    </row>
    <row r="9" spans="1:25" ht="148.5" x14ac:dyDescent="0.25">
      <c r="A9" s="2">
        <v>3</v>
      </c>
      <c r="B9" s="2">
        <v>57003147</v>
      </c>
      <c r="C9" s="2" t="s">
        <v>36</v>
      </c>
      <c r="D9" s="2" t="s">
        <v>24</v>
      </c>
      <c r="E9" s="2" t="s">
        <v>25</v>
      </c>
      <c r="F9" s="33" t="s">
        <v>37</v>
      </c>
      <c r="G9" s="2" t="s">
        <v>586</v>
      </c>
      <c r="H9" s="2" t="s">
        <v>27</v>
      </c>
      <c r="I9" s="2">
        <v>4</v>
      </c>
      <c r="J9" s="15">
        <v>0</v>
      </c>
      <c r="K9" s="3">
        <f t="shared" si="0"/>
        <v>0</v>
      </c>
      <c r="L9" s="14" t="s">
        <v>28</v>
      </c>
      <c r="M9" s="14" t="s">
        <v>28</v>
      </c>
      <c r="N9" s="14" t="s">
        <v>28</v>
      </c>
      <c r="O9" s="14" t="s">
        <v>28</v>
      </c>
      <c r="P9" s="2" t="s">
        <v>29</v>
      </c>
      <c r="Q9" s="13"/>
      <c r="R9" s="13" t="s">
        <v>28</v>
      </c>
      <c r="S9" s="4" t="s">
        <v>36</v>
      </c>
      <c r="T9" s="4" t="s">
        <v>30</v>
      </c>
      <c r="U9" s="4">
        <v>3</v>
      </c>
      <c r="V9" s="4" t="s">
        <v>31</v>
      </c>
      <c r="W9" s="4" t="s">
        <v>32</v>
      </c>
      <c r="X9" s="4" t="s">
        <v>38</v>
      </c>
      <c r="Y9" s="4" t="s">
        <v>28</v>
      </c>
    </row>
    <row r="10" spans="1:25" ht="148.5" x14ac:dyDescent="0.25">
      <c r="A10" s="2">
        <v>4</v>
      </c>
      <c r="B10" s="2">
        <v>57003148</v>
      </c>
      <c r="C10" s="2" t="s">
        <v>39</v>
      </c>
      <c r="D10" s="2" t="s">
        <v>24</v>
      </c>
      <c r="E10" s="2" t="s">
        <v>25</v>
      </c>
      <c r="F10" s="33" t="s">
        <v>40</v>
      </c>
      <c r="G10" s="2" t="s">
        <v>587</v>
      </c>
      <c r="H10" s="2" t="s">
        <v>41</v>
      </c>
      <c r="I10" s="2">
        <v>2</v>
      </c>
      <c r="J10" s="15">
        <v>0</v>
      </c>
      <c r="K10" s="3">
        <f t="shared" si="0"/>
        <v>0</v>
      </c>
      <c r="L10" s="14" t="s">
        <v>28</v>
      </c>
      <c r="M10" s="14" t="s">
        <v>28</v>
      </c>
      <c r="N10" s="14" t="s">
        <v>28</v>
      </c>
      <c r="O10" s="14" t="s">
        <v>28</v>
      </c>
      <c r="P10" s="2" t="s">
        <v>29</v>
      </c>
      <c r="Q10" s="13"/>
      <c r="R10" s="13" t="s">
        <v>28</v>
      </c>
      <c r="S10" s="4" t="s">
        <v>39</v>
      </c>
      <c r="T10" s="4" t="s">
        <v>30</v>
      </c>
      <c r="U10" s="4">
        <v>4</v>
      </c>
      <c r="V10" s="4" t="s">
        <v>42</v>
      </c>
      <c r="W10" s="4" t="s">
        <v>32</v>
      </c>
      <c r="X10" s="4" t="s">
        <v>38</v>
      </c>
      <c r="Y10" s="4" t="s">
        <v>28</v>
      </c>
    </row>
    <row r="11" spans="1:25" ht="132" x14ac:dyDescent="0.25">
      <c r="A11" s="2">
        <v>5</v>
      </c>
      <c r="B11" s="2">
        <v>57003149</v>
      </c>
      <c r="C11" s="2" t="s">
        <v>43</v>
      </c>
      <c r="D11" s="2" t="s">
        <v>24</v>
      </c>
      <c r="E11" s="2" t="s">
        <v>25</v>
      </c>
      <c r="F11" s="33" t="s">
        <v>44</v>
      </c>
      <c r="G11" s="2" t="s">
        <v>588</v>
      </c>
      <c r="H11" s="2" t="s">
        <v>41</v>
      </c>
      <c r="I11" s="2">
        <v>1</v>
      </c>
      <c r="J11" s="15">
        <v>0</v>
      </c>
      <c r="K11" s="3">
        <f t="shared" si="0"/>
        <v>0</v>
      </c>
      <c r="L11" s="14" t="s">
        <v>28</v>
      </c>
      <c r="M11" s="14" t="s">
        <v>28</v>
      </c>
      <c r="N11" s="14" t="s">
        <v>28</v>
      </c>
      <c r="O11" s="14" t="s">
        <v>28</v>
      </c>
      <c r="P11" s="2" t="s">
        <v>29</v>
      </c>
      <c r="Q11" s="13"/>
      <c r="R11" s="13" t="s">
        <v>28</v>
      </c>
      <c r="S11" s="4" t="s">
        <v>43</v>
      </c>
      <c r="T11" s="4" t="s">
        <v>30</v>
      </c>
      <c r="U11" s="4">
        <v>5</v>
      </c>
      <c r="V11" s="4" t="s">
        <v>42</v>
      </c>
      <c r="W11" s="4" t="s">
        <v>32</v>
      </c>
      <c r="X11" s="4" t="s">
        <v>38</v>
      </c>
      <c r="Y11" s="4" t="s">
        <v>28</v>
      </c>
    </row>
    <row r="12" spans="1:25" ht="115.5" x14ac:dyDescent="0.25">
      <c r="A12" s="2">
        <v>6</v>
      </c>
      <c r="B12" s="2">
        <v>57003150</v>
      </c>
      <c r="C12" s="2" t="s">
        <v>45</v>
      </c>
      <c r="D12" s="2" t="s">
        <v>24</v>
      </c>
      <c r="E12" s="2" t="s">
        <v>25</v>
      </c>
      <c r="F12" s="33" t="s">
        <v>46</v>
      </c>
      <c r="G12" s="2" t="s">
        <v>589</v>
      </c>
      <c r="H12" s="2" t="s">
        <v>41</v>
      </c>
      <c r="I12" s="2">
        <v>1</v>
      </c>
      <c r="J12" s="15">
        <v>0</v>
      </c>
      <c r="K12" s="3">
        <f t="shared" si="0"/>
        <v>0</v>
      </c>
      <c r="L12" s="14" t="s">
        <v>28</v>
      </c>
      <c r="M12" s="14" t="s">
        <v>28</v>
      </c>
      <c r="N12" s="14" t="s">
        <v>28</v>
      </c>
      <c r="O12" s="14" t="s">
        <v>28</v>
      </c>
      <c r="P12" s="2" t="s">
        <v>29</v>
      </c>
      <c r="Q12" s="13"/>
      <c r="R12" s="13" t="s">
        <v>28</v>
      </c>
      <c r="S12" s="4" t="s">
        <v>45</v>
      </c>
      <c r="T12" s="4" t="s">
        <v>30</v>
      </c>
      <c r="U12" s="4">
        <v>6</v>
      </c>
      <c r="V12" s="4" t="s">
        <v>42</v>
      </c>
      <c r="W12" s="4" t="s">
        <v>32</v>
      </c>
      <c r="X12" s="4" t="s">
        <v>47</v>
      </c>
      <c r="Y12" s="4" t="s">
        <v>28</v>
      </c>
    </row>
    <row r="13" spans="1:25" ht="99" x14ac:dyDescent="0.25">
      <c r="A13" s="2">
        <v>7</v>
      </c>
      <c r="B13" s="2">
        <v>57003151</v>
      </c>
      <c r="C13" s="2" t="s">
        <v>48</v>
      </c>
      <c r="D13" s="2" t="s">
        <v>24</v>
      </c>
      <c r="E13" s="2" t="s">
        <v>25</v>
      </c>
      <c r="F13" s="33" t="s">
        <v>49</v>
      </c>
      <c r="G13" s="2" t="s">
        <v>590</v>
      </c>
      <c r="H13" s="2" t="s">
        <v>41</v>
      </c>
      <c r="I13" s="2">
        <v>3</v>
      </c>
      <c r="J13" s="15">
        <v>0</v>
      </c>
      <c r="K13" s="3">
        <f t="shared" si="0"/>
        <v>0</v>
      </c>
      <c r="L13" s="14" t="s">
        <v>28</v>
      </c>
      <c r="M13" s="14" t="s">
        <v>28</v>
      </c>
      <c r="N13" s="14" t="s">
        <v>28</v>
      </c>
      <c r="O13" s="14" t="s">
        <v>28</v>
      </c>
      <c r="P13" s="2" t="s">
        <v>29</v>
      </c>
      <c r="Q13" s="13"/>
      <c r="R13" s="13" t="s">
        <v>28</v>
      </c>
      <c r="S13" s="4" t="s">
        <v>48</v>
      </c>
      <c r="T13" s="4" t="s">
        <v>30</v>
      </c>
      <c r="U13" s="4">
        <v>7</v>
      </c>
      <c r="V13" s="4" t="s">
        <v>42</v>
      </c>
      <c r="W13" s="4" t="s">
        <v>32</v>
      </c>
      <c r="X13" s="4" t="s">
        <v>47</v>
      </c>
      <c r="Y13" s="4" t="s">
        <v>28</v>
      </c>
    </row>
    <row r="14" spans="1:25" ht="115.5" x14ac:dyDescent="0.25">
      <c r="A14" s="2">
        <v>8</v>
      </c>
      <c r="B14" s="2">
        <v>57003152</v>
      </c>
      <c r="C14" s="2" t="s">
        <v>50</v>
      </c>
      <c r="D14" s="2" t="s">
        <v>24</v>
      </c>
      <c r="E14" s="2" t="s">
        <v>25</v>
      </c>
      <c r="F14" s="33" t="s">
        <v>51</v>
      </c>
      <c r="G14" s="2" t="s">
        <v>591</v>
      </c>
      <c r="H14" s="2" t="s">
        <v>41</v>
      </c>
      <c r="I14" s="2">
        <v>1</v>
      </c>
      <c r="J14" s="15">
        <v>0</v>
      </c>
      <c r="K14" s="3">
        <f t="shared" si="0"/>
        <v>0</v>
      </c>
      <c r="L14" s="14" t="s">
        <v>28</v>
      </c>
      <c r="M14" s="14" t="s">
        <v>28</v>
      </c>
      <c r="N14" s="14" t="s">
        <v>28</v>
      </c>
      <c r="O14" s="14" t="s">
        <v>28</v>
      </c>
      <c r="P14" s="2" t="s">
        <v>29</v>
      </c>
      <c r="Q14" s="13"/>
      <c r="R14" s="13" t="s">
        <v>28</v>
      </c>
      <c r="S14" s="4" t="s">
        <v>50</v>
      </c>
      <c r="T14" s="4" t="s">
        <v>30</v>
      </c>
      <c r="U14" s="4">
        <v>8</v>
      </c>
      <c r="V14" s="4" t="s">
        <v>42</v>
      </c>
      <c r="W14" s="4" t="s">
        <v>32</v>
      </c>
      <c r="X14" s="4" t="s">
        <v>52</v>
      </c>
      <c r="Y14" s="4" t="s">
        <v>28</v>
      </c>
    </row>
    <row r="15" spans="1:25" ht="20.25" x14ac:dyDescent="0.3">
      <c r="A15" s="8" t="s">
        <v>53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6">
        <f>SUBTOTAL(109,K7:K14)</f>
        <v>0</v>
      </c>
      <c r="L15" s="5" t="s">
        <v>28</v>
      </c>
      <c r="M15" s="5" t="s">
        <v>28</v>
      </c>
      <c r="N15" s="5" t="s">
        <v>28</v>
      </c>
      <c r="O15" s="5" t="s">
        <v>28</v>
      </c>
      <c r="P15" s="5" t="s">
        <v>28</v>
      </c>
      <c r="Q15" s="5"/>
      <c r="R15" s="5" t="s">
        <v>28</v>
      </c>
    </row>
    <row r="17" spans="1:18" ht="18.75" x14ac:dyDescent="0.3">
      <c r="A17" s="10" t="s">
        <v>54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6.5" x14ac:dyDescent="0.25">
      <c r="A18" s="11" t="s">
        <v>29</v>
      </c>
      <c r="B18" s="12" t="s">
        <v>28</v>
      </c>
      <c r="C18" s="12" t="s">
        <v>28</v>
      </c>
      <c r="D18" s="12" t="s">
        <v>28</v>
      </c>
      <c r="E18" s="12" t="s">
        <v>28</v>
      </c>
      <c r="F18" s="11" t="s">
        <v>55</v>
      </c>
      <c r="G18" s="12" t="s">
        <v>28</v>
      </c>
      <c r="H18" s="12" t="s">
        <v>28</v>
      </c>
      <c r="I18" s="12" t="s">
        <v>28</v>
      </c>
      <c r="J18" s="12" t="s">
        <v>28</v>
      </c>
      <c r="K18" s="12" t="s">
        <v>28</v>
      </c>
      <c r="L18" s="12" t="s">
        <v>28</v>
      </c>
      <c r="M18" s="12" t="s">
        <v>28</v>
      </c>
      <c r="N18" s="12" t="s">
        <v>28</v>
      </c>
      <c r="O18" s="12" t="s">
        <v>28</v>
      </c>
      <c r="P18" s="12" t="s">
        <v>28</v>
      </c>
      <c r="Q18" s="12"/>
      <c r="R18" s="12" t="s">
        <v>28</v>
      </c>
    </row>
    <row r="19" spans="1:18" s="18" customFormat="1" ht="20.25" x14ac:dyDescent="0.3">
      <c r="A19" s="24" t="s">
        <v>56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s="18" customFormat="1" ht="20.25" x14ac:dyDescent="0.3">
      <c r="A20" s="24" t="s">
        <v>57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18" customFormat="1" ht="45" customHeight="1" x14ac:dyDescent="0.2">
      <c r="A21" s="25" t="s">
        <v>581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s="18" customFormat="1" ht="20.25" x14ac:dyDescent="0.3">
      <c r="A22" s="24" t="s">
        <v>58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s="18" customFormat="1" ht="45" customHeight="1" x14ac:dyDescent="0.2">
      <c r="A23" s="25" t="s">
        <v>59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8" customFormat="1" x14ac:dyDescent="0.2"/>
    <row r="25" spans="1:18" s="18" customFormat="1" ht="20.25" x14ac:dyDescent="0.3">
      <c r="A25" s="26" t="s">
        <v>28</v>
      </c>
      <c r="B25" s="27" t="s">
        <v>28</v>
      </c>
      <c r="C25" s="27" t="s">
        <v>28</v>
      </c>
      <c r="D25" s="27" t="s">
        <v>28</v>
      </c>
      <c r="E25" s="27" t="s">
        <v>28</v>
      </c>
      <c r="F25" s="27" t="s">
        <v>28</v>
      </c>
      <c r="G25" s="27" t="s">
        <v>28</v>
      </c>
      <c r="L25" s="26" t="s">
        <v>28</v>
      </c>
      <c r="M25" s="27" t="s">
        <v>28</v>
      </c>
      <c r="N25" s="27" t="s">
        <v>28</v>
      </c>
      <c r="O25" s="27" t="s">
        <v>28</v>
      </c>
      <c r="P25" s="27" t="s">
        <v>28</v>
      </c>
      <c r="Q25" s="27"/>
      <c r="R25" s="27" t="s">
        <v>28</v>
      </c>
    </row>
    <row r="26" spans="1:18" s="18" customFormat="1" ht="20.25" x14ac:dyDescent="0.3">
      <c r="A26" s="21" t="s">
        <v>60</v>
      </c>
      <c r="B26" s="28" t="s">
        <v>28</v>
      </c>
      <c r="C26" s="28" t="s">
        <v>28</v>
      </c>
      <c r="D26" s="28" t="s">
        <v>28</v>
      </c>
      <c r="E26" s="28" t="s">
        <v>28</v>
      </c>
      <c r="F26" s="28" t="s">
        <v>28</v>
      </c>
      <c r="G26" s="28" t="s">
        <v>28</v>
      </c>
      <c r="L26" s="21" t="s">
        <v>61</v>
      </c>
      <c r="M26" s="28" t="s">
        <v>28</v>
      </c>
      <c r="N26" s="28" t="s">
        <v>28</v>
      </c>
      <c r="O26" s="28" t="s">
        <v>28</v>
      </c>
      <c r="P26" s="28" t="s">
        <v>28</v>
      </c>
      <c r="Q26" s="28"/>
      <c r="R26" s="28" t="s">
        <v>28</v>
      </c>
    </row>
    <row r="27" spans="1:18" s="18" customFormat="1" x14ac:dyDescent="0.2"/>
    <row r="28" spans="1:18" s="18" customFormat="1" ht="20.25" x14ac:dyDescent="0.3">
      <c r="A28" s="29" t="s">
        <v>28</v>
      </c>
      <c r="B28" s="29" t="s">
        <v>28</v>
      </c>
      <c r="C28" s="29" t="s">
        <v>28</v>
      </c>
      <c r="D28" s="29" t="s">
        <v>28</v>
      </c>
      <c r="E28" s="29" t="s">
        <v>28</v>
      </c>
      <c r="F28" s="29" t="s">
        <v>28</v>
      </c>
      <c r="G28" s="29" t="s">
        <v>28</v>
      </c>
      <c r="L28" s="26" t="s">
        <v>28</v>
      </c>
      <c r="M28" s="27" t="s">
        <v>28</v>
      </c>
      <c r="N28" s="27" t="s">
        <v>28</v>
      </c>
      <c r="O28" s="27" t="s">
        <v>28</v>
      </c>
      <c r="P28" s="27" t="s">
        <v>28</v>
      </c>
      <c r="Q28" s="27"/>
      <c r="R28" s="27" t="s">
        <v>28</v>
      </c>
    </row>
    <row r="29" spans="1:18" s="18" customFormat="1" ht="20.25" x14ac:dyDescent="0.3">
      <c r="A29" s="30" t="s">
        <v>28</v>
      </c>
      <c r="B29" s="29" t="s">
        <v>28</v>
      </c>
      <c r="C29" s="29" t="s">
        <v>28</v>
      </c>
      <c r="D29" s="29" t="s">
        <v>28</v>
      </c>
      <c r="E29" s="29" t="s">
        <v>28</v>
      </c>
      <c r="F29" s="29" t="s">
        <v>28</v>
      </c>
      <c r="G29" s="29" t="s">
        <v>28</v>
      </c>
      <c r="L29" s="21" t="s">
        <v>62</v>
      </c>
      <c r="M29" s="28" t="s">
        <v>28</v>
      </c>
      <c r="N29" s="28" t="s">
        <v>28</v>
      </c>
      <c r="O29" s="28" t="s">
        <v>28</v>
      </c>
      <c r="P29" s="28" t="s">
        <v>28</v>
      </c>
      <c r="Q29" s="28"/>
      <c r="R29" s="28" t="s">
        <v>28</v>
      </c>
    </row>
    <row r="30" spans="1:18" s="18" customFormat="1" x14ac:dyDescent="0.2"/>
    <row r="31" spans="1:18" s="18" customFormat="1" ht="18.75" x14ac:dyDescent="0.3">
      <c r="B31" s="31" t="s">
        <v>63</v>
      </c>
      <c r="C31" s="17"/>
      <c r="D31" s="17"/>
    </row>
    <row r="32" spans="1:18" s="18" customFormat="1" ht="45" customHeight="1" x14ac:dyDescent="0.2">
      <c r="A32" s="32" t="s">
        <v>64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18" customFormat="1" ht="45" customHeight="1" x14ac:dyDescent="0.2">
      <c r="A33" s="32" t="s">
        <v>65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s="18" customFormat="1" ht="55.5" customHeight="1" x14ac:dyDescent="0.2">
      <c r="A34" s="23" t="s">
        <v>582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8" s="18" customFormat="1" ht="70.5" customHeight="1" x14ac:dyDescent="0.2">
      <c r="A35" s="23" t="s">
        <v>583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8" s="18" customFormat="1" x14ac:dyDescent="0.2"/>
    <row r="37" spans="1:18" s="18" customFormat="1" x14ac:dyDescent="0.2"/>
    <row r="38" spans="1:18" s="18" customFormat="1" x14ac:dyDescent="0.2"/>
    <row r="39" spans="1:18" s="18" customFormat="1" x14ac:dyDescent="0.2"/>
    <row r="40" spans="1:18" s="18" customFormat="1" x14ac:dyDescent="0.2"/>
    <row r="41" spans="1:18" s="18" customFormat="1" x14ac:dyDescent="0.2"/>
    <row r="42" spans="1:18" s="18" customFormat="1" x14ac:dyDescent="0.2"/>
    <row r="43" spans="1:18" s="18" customFormat="1" x14ac:dyDescent="0.2"/>
    <row r="44" spans="1:18" s="18" customFormat="1" x14ac:dyDescent="0.2"/>
    <row r="45" spans="1:18" s="18" customFormat="1" x14ac:dyDescent="0.2"/>
    <row r="46" spans="1:18" s="18" customFormat="1" x14ac:dyDescent="0.2"/>
    <row r="47" spans="1:18" s="18" customFormat="1" x14ac:dyDescent="0.2"/>
    <row r="48" spans="1:1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</sheetData>
  <sheetProtection password="C579" sheet="1" objects="1" scenarios="1" formatCells="0" formatColumns="0" formatRows="0" sort="0" autoFilter="0" pivotTables="0"/>
  <mergeCells count="26">
    <mergeCell ref="A32:R32"/>
    <mergeCell ref="A33:R33"/>
    <mergeCell ref="A34:O34"/>
    <mergeCell ref="A35:O35"/>
    <mergeCell ref="A26:G26"/>
    <mergeCell ref="L26:R26"/>
    <mergeCell ref="L28:R28"/>
    <mergeCell ref="L29:R29"/>
    <mergeCell ref="B31:D31"/>
    <mergeCell ref="A20:R20"/>
    <mergeCell ref="A21:R21"/>
    <mergeCell ref="A22:R22"/>
    <mergeCell ref="A23:R23"/>
    <mergeCell ref="A25:G25"/>
    <mergeCell ref="L25:R25"/>
    <mergeCell ref="A15:J15"/>
    <mergeCell ref="A17:R17"/>
    <mergeCell ref="A18:E18"/>
    <mergeCell ref="F18:R18"/>
    <mergeCell ref="A19:R19"/>
    <mergeCell ref="A1:D1"/>
    <mergeCell ref="A2:R2"/>
    <mergeCell ref="A3:R3"/>
    <mergeCell ref="A4:R4"/>
    <mergeCell ref="A5:N5"/>
    <mergeCell ref="O5:R5"/>
  </mergeCells>
  <conditionalFormatting sqref="J7:K1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4">
      <formula1>Country</formula1>
    </dataValidation>
    <dataValidation type="list" allowBlank="1" showErrorMessage="1" errorTitle="Неверный код валюты" error="Выберите из списка!" sqref="L7:L14">
      <formula1>Currency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41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27</v>
      </c>
    </row>
    <row r="21" spans="6:11" x14ac:dyDescent="0.2">
      <c r="F21" t="s">
        <v>114</v>
      </c>
      <c r="G21" t="s">
        <v>115</v>
      </c>
      <c r="K21" t="s">
        <v>570</v>
      </c>
    </row>
    <row r="22" spans="6:11" x14ac:dyDescent="0.2">
      <c r="F22" t="s">
        <v>116</v>
      </c>
      <c r="G22" t="s">
        <v>117</v>
      </c>
      <c r="K22" t="s">
        <v>571</v>
      </c>
    </row>
    <row r="23" spans="6:11" x14ac:dyDescent="0.2">
      <c r="F23" t="s">
        <v>118</v>
      </c>
      <c r="G23" t="s">
        <v>119</v>
      </c>
      <c r="K23" t="s">
        <v>572</v>
      </c>
    </row>
    <row r="24" spans="6:11" x14ac:dyDescent="0.2">
      <c r="F24" t="s">
        <v>120</v>
      </c>
      <c r="G24" t="s">
        <v>121</v>
      </c>
      <c r="K24" t="s">
        <v>573</v>
      </c>
    </row>
    <row r="25" spans="6:11" x14ac:dyDescent="0.2">
      <c r="F25" t="s">
        <v>122</v>
      </c>
      <c r="G25" t="s">
        <v>123</v>
      </c>
      <c r="K25" t="s">
        <v>574</v>
      </c>
    </row>
    <row r="26" spans="6:11" x14ac:dyDescent="0.2">
      <c r="F26" t="s">
        <v>124</v>
      </c>
      <c r="G26" t="s">
        <v>125</v>
      </c>
      <c r="K26" t="s">
        <v>575</v>
      </c>
    </row>
    <row r="27" spans="6:11" x14ac:dyDescent="0.2">
      <c r="F27" t="s">
        <v>126</v>
      </c>
      <c r="G27" t="s">
        <v>127</v>
      </c>
      <c r="K27" t="s">
        <v>576</v>
      </c>
    </row>
    <row r="28" spans="6:11" x14ac:dyDescent="0.2">
      <c r="F28" t="s">
        <v>128</v>
      </c>
      <c r="G28" t="s">
        <v>129</v>
      </c>
      <c r="K28" t="s">
        <v>577</v>
      </c>
    </row>
    <row r="29" spans="6:11" x14ac:dyDescent="0.2">
      <c r="F29" t="s">
        <v>130</v>
      </c>
      <c r="G29" t="s">
        <v>131</v>
      </c>
      <c r="K29" t="s">
        <v>578</v>
      </c>
    </row>
    <row r="30" spans="6:11" x14ac:dyDescent="0.2">
      <c r="F30" t="s">
        <v>132</v>
      </c>
      <c r="G30" t="s">
        <v>133</v>
      </c>
      <c r="K30" t="s">
        <v>579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AE6F28-7919-4FE8-A46D-9E2632FF2441}"/>
</file>

<file path=customXml/itemProps2.xml><?xml version="1.0" encoding="utf-8"?>
<ds:datastoreItem xmlns:ds="http://schemas.openxmlformats.org/officeDocument/2006/customXml" ds:itemID="{C1F72528-9550-490B-BC60-0F918B960206}"/>
</file>

<file path=customXml/itemProps3.xml><?xml version="1.0" encoding="utf-8"?>
<ds:datastoreItem xmlns:ds="http://schemas.openxmlformats.org/officeDocument/2006/customXml" ds:itemID="{5DA670A6-AC54-4E63-BC07-F7647732E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2022-11-02T10:24:44Z</dcterms:created>
  <dcterms:modified xsi:type="dcterms:W3CDTF">2022-11-02T10:44:41Z</dcterms:modified>
</cp:coreProperties>
</file>